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4 令和7年度 バングラデシュ遺骨収集派遣\"/>
    </mc:Choice>
  </mc:AlternateContent>
  <xr:revisionPtr revIDLastSave="0" documentId="13_ncr:1_{5B59CFE1-BEAA-4982-8800-33BEFF24D652}" xr6:coauthVersionLast="47" xr6:coauthVersionMax="47" xr10:uidLastSave="{00000000-0000-0000-0000-000000000000}"/>
  <bookViews>
    <workbookView xWindow="-108" yWindow="-108" windowWidth="23256" windowHeight="12456" tabRatio="927" xr2:uid="{00000000-000D-0000-FFFF-FFFF00000000}"/>
  </bookViews>
  <sheets>
    <sheet name="日程表 " sheetId="76" r:id="rId1"/>
  </sheets>
  <definedNames>
    <definedName name="_xlnm.Print_Area" localSheetId="0">'日程表 '!$A$1:$M$80</definedName>
  </definedNames>
  <calcPr calcId="191029"/>
</workbook>
</file>

<file path=xl/calcChain.xml><?xml version="1.0" encoding="utf-8"?>
<calcChain xmlns="http://schemas.openxmlformats.org/spreadsheetml/2006/main">
  <c r="B9" i="76" l="1"/>
  <c r="A9" i="76"/>
  <c r="C5" i="76"/>
  <c r="B16" i="76" l="1"/>
  <c r="B25" i="76" s="1"/>
  <c r="C25" i="76" s="1"/>
  <c r="C9" i="76"/>
  <c r="A16" i="76"/>
  <c r="B28" i="76" l="1"/>
  <c r="C28" i="76" s="1"/>
  <c r="A25" i="76"/>
  <c r="C16" i="76"/>
  <c r="B31" i="76" l="1"/>
  <c r="C31" i="76" s="1"/>
  <c r="A28" i="76"/>
  <c r="A31" i="76" s="1"/>
  <c r="B34" i="76" l="1"/>
  <c r="C34" i="76" s="1"/>
  <c r="A34" i="76"/>
  <c r="A37" i="76" s="1"/>
  <c r="B37" i="76" l="1"/>
  <c r="C37" i="76" s="1"/>
  <c r="A40" i="76"/>
  <c r="A43" i="76" s="1"/>
  <c r="A46" i="76" s="1"/>
  <c r="B40" i="76" l="1"/>
  <c r="C40" i="76" s="1"/>
  <c r="A49" i="76"/>
  <c r="A52" i="76" s="1"/>
  <c r="A56" i="76" s="1"/>
  <c r="A60" i="76" s="1"/>
  <c r="A64" i="76" s="1"/>
  <c r="A71" i="76" s="1"/>
  <c r="A76" i="76" s="1"/>
  <c r="B43" i="76" l="1"/>
  <c r="B46" i="76" s="1"/>
  <c r="C46" i="76" s="1"/>
  <c r="B49" i="76" l="1"/>
  <c r="C49" i="76" s="1"/>
  <c r="C43" i="76"/>
  <c r="B52" i="76" l="1"/>
  <c r="C52" i="76" s="1"/>
  <c r="B56" i="76" l="1"/>
  <c r="C56" i="76" l="1"/>
  <c r="B60" i="76"/>
  <c r="C60" i="76" l="1"/>
  <c r="B64" i="76"/>
  <c r="C64" i="76" l="1"/>
  <c r="B71" i="76"/>
  <c r="C71" i="76" l="1"/>
  <c r="B76" i="76"/>
  <c r="C76" i="76" s="1"/>
</calcChain>
</file>

<file path=xl/sharedStrings.xml><?xml version="1.0" encoding="utf-8"?>
<sst xmlns="http://schemas.openxmlformats.org/spreadsheetml/2006/main" count="125" uniqueCount="58">
  <si>
    <t>ダッカ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</si>
  <si>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</si>
  <si>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</si>
  <si>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※　日程は、現地事情等により変更することがある。</t>
    <phoneticPr fontId="3"/>
  </si>
  <si>
    <t>時間</t>
    <rPh sb="0" eb="2">
      <t>ジカン</t>
    </rPh>
    <phoneticPr fontId="2"/>
  </si>
  <si>
    <t>都市（空港）</t>
    <rPh sb="0" eb="1">
      <t>ミヤコ</t>
    </rPh>
    <rPh sb="1" eb="2">
      <t>シ</t>
    </rPh>
    <rPh sb="3" eb="5">
      <t>クウコウ</t>
    </rPh>
    <phoneticPr fontId="2"/>
  </si>
  <si>
    <t>日次</t>
    <rPh sb="0" eb="1">
      <t>ヒ</t>
    </rPh>
    <rPh sb="1" eb="2">
      <t>ツギ</t>
    </rPh>
    <phoneticPr fontId="3"/>
  </si>
  <si>
    <t>月日</t>
    <rPh sb="0" eb="2">
      <t>ツキニチ</t>
    </rPh>
    <phoneticPr fontId="3"/>
  </si>
  <si>
    <t>曜日</t>
    <rPh sb="0" eb="2">
      <t>ヨウビ</t>
    </rPh>
    <phoneticPr fontId="3"/>
  </si>
  <si>
    <t>泊</t>
    <rPh sb="0" eb="1">
      <t>ハク</t>
    </rPh>
    <phoneticPr fontId="3"/>
  </si>
  <si>
    <t>ダッカ</t>
    <phoneticPr fontId="2"/>
  </si>
  <si>
    <t>機中</t>
    <rPh sb="0" eb="2">
      <t>キチュウ</t>
    </rPh>
    <phoneticPr fontId="2"/>
  </si>
  <si>
    <t>【結団式】</t>
    <rPh sb="1" eb="4">
      <t>ケツダンシキ</t>
    </rPh>
    <phoneticPr fontId="3"/>
  </si>
  <si>
    <t>成田</t>
    <rPh sb="0" eb="2">
      <t>ナリタ</t>
    </rPh>
    <phoneticPr fontId="3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</si>
  <si>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2"/>
  </si>
  <si>
    <t>※　雨期：4月～10月／乾期：11月～3月</t>
    <rPh sb="2" eb="4">
      <t>ウキ</t>
    </rPh>
    <rPh sb="6" eb="7">
      <t>ガツ</t>
    </rPh>
    <rPh sb="10" eb="11">
      <t>ガツ</t>
    </rPh>
    <rPh sb="12" eb="14">
      <t>カンキ</t>
    </rPh>
    <rPh sb="17" eb="18">
      <t>ガツ</t>
    </rPh>
    <rPh sb="20" eb="21">
      <t>ガツ</t>
    </rPh>
    <phoneticPr fontId="3"/>
  </si>
  <si>
    <t>※　5月、10月は季節の変わり目のためサイクロンが襲ってくる場合も。</t>
    <phoneticPr fontId="3"/>
  </si>
  <si>
    <t>※　現地は「金・土」休み</t>
    <rPh sb="2" eb="4">
      <t>ゲンチ</t>
    </rPh>
    <rPh sb="6" eb="7">
      <t>キン</t>
    </rPh>
    <rPh sb="8" eb="9">
      <t>ド</t>
    </rPh>
    <rPh sb="10" eb="11">
      <t>ヤス</t>
    </rPh>
    <phoneticPr fontId="3"/>
  </si>
  <si>
    <t>チッタゴン</t>
    <phoneticPr fontId="3"/>
  </si>
  <si>
    <t>チッタゴン</t>
    <phoneticPr fontId="2"/>
  </si>
  <si>
    <t>【遺骨収集】チッタゴン戦争墓地</t>
    <phoneticPr fontId="3"/>
  </si>
  <si>
    <t>【原状復帰作業】チッタゴン戦争墓地</t>
    <rPh sb="1" eb="3">
      <t>ゲンジョウ</t>
    </rPh>
    <rPh sb="3" eb="5">
      <t>フッキ</t>
    </rPh>
    <rPh sb="5" eb="7">
      <t>サギョウ</t>
    </rPh>
    <phoneticPr fontId="3"/>
  </si>
  <si>
    <t>　</t>
    <phoneticPr fontId="3"/>
  </si>
  <si>
    <t>※　11/11はCWGCマイナマティで追悼式</t>
    <rPh sb="19" eb="22">
      <t>ツイトウシキ</t>
    </rPh>
    <phoneticPr fontId="3"/>
  </si>
  <si>
    <t>クアラルンプール</t>
    <phoneticPr fontId="3"/>
  </si>
  <si>
    <t>発</t>
    <rPh sb="0" eb="1">
      <t>ハツ</t>
    </rPh>
    <phoneticPr fontId="3"/>
  </si>
  <si>
    <t>（MH102）毎日</t>
    <phoneticPr fontId="3"/>
  </si>
  <si>
    <t>着</t>
    <rPh sb="0" eb="1">
      <t>チャク</t>
    </rPh>
    <phoneticPr fontId="3"/>
  </si>
  <si>
    <t>【試掘準備】【遺骨収集】チッタゴン戦争墓地</t>
    <rPh sb="7" eb="9">
      <t>イコツ</t>
    </rPh>
    <rPh sb="9" eb="11">
      <t>シュウシュウ</t>
    </rPh>
    <phoneticPr fontId="3"/>
  </si>
  <si>
    <t>クアラルンプール</t>
    <phoneticPr fontId="3"/>
  </si>
  <si>
    <t>（MH103）毎日</t>
    <rPh sb="7" eb="9">
      <t>マイニチ</t>
    </rPh>
    <phoneticPr fontId="3"/>
  </si>
  <si>
    <t>（MH9118）毎日</t>
    <rPh sb="8" eb="10">
      <t>マイニチ</t>
    </rPh>
    <phoneticPr fontId="3"/>
  </si>
  <si>
    <t>成田</t>
    <rPh sb="0" eb="2">
      <t>ナリタ</t>
    </rPh>
    <phoneticPr fontId="3"/>
  </si>
  <si>
    <t>【在チッタゴン日本名誉総領事表敬訪問】</t>
    <phoneticPr fontId="3"/>
  </si>
  <si>
    <t>【厚生労働省へ検体引き渡し】</t>
    <rPh sb="1" eb="6">
      <t>コウセイロウドウショウ</t>
    </rPh>
    <rPh sb="7" eb="9">
      <t>ケンタイ</t>
    </rPh>
    <rPh sb="9" eb="10">
      <t>ヒ</t>
    </rPh>
    <rPh sb="11" eb="12">
      <t>ワタ</t>
    </rPh>
    <phoneticPr fontId="3"/>
  </si>
  <si>
    <t xml:space="preserve"> 車　両</t>
    <rPh sb="1" eb="2">
      <t>クルマ</t>
    </rPh>
    <rPh sb="3" eb="4">
      <t>リョウ</t>
    </rPh>
    <phoneticPr fontId="3"/>
  </si>
  <si>
    <t>令和7年度 バングラデシュ戦没者遺骨収集派遣 日程表（案）</t>
    <rPh sb="0" eb="2">
      <t>レイワ</t>
    </rPh>
    <rPh sb="3" eb="4">
      <t>ネン</t>
    </rPh>
    <rPh sb="4" eb="5">
      <t>ド</t>
    </rPh>
    <rPh sb="13" eb="16">
      <t>センボツシャ</t>
    </rPh>
    <rPh sb="16" eb="18">
      <t>イコツ</t>
    </rPh>
    <rPh sb="18" eb="20">
      <t>シュウシュウ</t>
    </rPh>
    <rPh sb="20" eb="22">
      <t>ハケン</t>
    </rPh>
    <rPh sb="23" eb="25">
      <t>ニッテイ</t>
    </rPh>
    <rPh sb="25" eb="26">
      <t>ヒョウ</t>
    </rPh>
    <rPh sb="27" eb="28">
      <t>アン</t>
    </rPh>
    <phoneticPr fontId="2"/>
  </si>
  <si>
    <t>【在バングラデシュ日本国大使館表敬】</t>
    <rPh sb="15" eb="17">
      <t>ヒョウケイ</t>
    </rPh>
    <phoneticPr fontId="3"/>
  </si>
  <si>
    <t>【バングラデシュ外務省表敬】</t>
    <rPh sb="11" eb="13">
      <t>ヒョウケイ</t>
    </rPh>
    <phoneticPr fontId="3"/>
  </si>
  <si>
    <t>【チッタゴン県行政府表敬】</t>
    <rPh sb="6" eb="7">
      <t>ケン</t>
    </rPh>
    <rPh sb="7" eb="10">
      <t>ギョウセイフ</t>
    </rPh>
    <rPh sb="10" eb="12">
      <t>ヒョウケイ</t>
    </rPh>
    <phoneticPr fontId="3"/>
  </si>
  <si>
    <t>【チッタゴン県警察表敬】</t>
    <rPh sb="6" eb="7">
      <t>ケン</t>
    </rPh>
    <rPh sb="7" eb="9">
      <t>ケイサツ</t>
    </rPh>
    <rPh sb="9" eb="11">
      <t>ヒョウケイ</t>
    </rPh>
    <phoneticPr fontId="3"/>
  </si>
  <si>
    <t>【チッタゴン都市警察表敬】</t>
    <rPh sb="6" eb="8">
      <t>トシ</t>
    </rPh>
    <rPh sb="8" eb="10">
      <t>ケイサツ</t>
    </rPh>
    <rPh sb="10" eb="12">
      <t>ヒョウケイ</t>
    </rPh>
    <phoneticPr fontId="3"/>
  </si>
  <si>
    <t>【チッタゴン戦争墓地管理事務所表敬】</t>
    <rPh sb="6" eb="8">
      <t>センソウ</t>
    </rPh>
    <rPh sb="15" eb="17">
      <t>ヒョウケイ</t>
    </rPh>
    <phoneticPr fontId="3"/>
  </si>
  <si>
    <t>【在バングラデシュ日本国大使館報告】（遺骨仮安置、遺骨証明書の発給、封印）</t>
    <rPh sb="15" eb="17">
      <t>ホウコク</t>
    </rPh>
    <phoneticPr fontId="3"/>
  </si>
  <si>
    <t>【バングラデシュ外務省報告】</t>
    <rPh sb="11" eb="13">
      <t>ホウコク</t>
    </rPh>
    <phoneticPr fontId="3"/>
  </si>
  <si>
    <t>【バングラデシュ内閣府報告】</t>
    <rPh sb="8" eb="11">
      <t>ナイカクフ</t>
    </rPh>
    <rPh sb="11" eb="13">
      <t>ホウコク</t>
    </rPh>
    <phoneticPr fontId="3"/>
  </si>
  <si>
    <t>【バングラデシュ軍務局報告】</t>
    <rPh sb="8" eb="11">
      <t>グンムキョク</t>
    </rPh>
    <rPh sb="11" eb="13">
      <t>ホウコク</t>
    </rPh>
    <phoneticPr fontId="3"/>
  </si>
  <si>
    <t>【在バングラデシュ英国高等弁務官事務所報告】</t>
    <rPh sb="11" eb="13">
      <t>コウトウ</t>
    </rPh>
    <rPh sb="13" eb="16">
      <t>ベンムカン</t>
    </rPh>
    <rPh sb="16" eb="19">
      <t>ジムショ</t>
    </rPh>
    <rPh sb="19" eb="21">
      <t>ホウコク</t>
    </rPh>
    <phoneticPr fontId="3"/>
  </si>
  <si>
    <t>　</t>
    <phoneticPr fontId="3"/>
  </si>
  <si>
    <t>【解団式】</t>
    <rPh sb="1" eb="3">
      <t>カイダン</t>
    </rPh>
    <rPh sb="3" eb="4">
      <t>シキ</t>
    </rPh>
    <phoneticPr fontId="3"/>
  </si>
  <si>
    <t>（車）6ｈ</t>
    <rPh sb="1" eb="2">
      <t>クルマ</t>
    </rPh>
    <phoneticPr fontId="3"/>
  </si>
  <si>
    <t>（車）6ｈ</t>
    <phoneticPr fontId="3"/>
  </si>
  <si>
    <t>【車両：(終日)×1 ミニバス】</t>
  </si>
  <si>
    <t>【車両：(終日)×1 ミニバス】</t>
    <rPh sb="1" eb="3">
      <t>シャリョウ</t>
    </rPh>
    <rPh sb="5" eb="7">
      <t>シュウジツ</t>
    </rPh>
    <phoneticPr fontId="3"/>
  </si>
  <si>
    <t>【車両：(送迎)×1 ミニバス】</t>
    <rPh sb="5" eb="7">
      <t>ソウゲイ</t>
    </rPh>
    <phoneticPr fontId="3"/>
  </si>
  <si>
    <t>【車両：(終日)×1 荷物車バン】</t>
    <rPh sb="5" eb="7">
      <t>シュウジツ</t>
    </rPh>
    <phoneticPr fontId="3"/>
  </si>
  <si>
    <t>【車両：(送迎)×1 荷物車バン】</t>
    <rPh sb="5" eb="7">
      <t>ソウゲイ</t>
    </rPh>
    <rPh sb="11" eb="14">
      <t>ニモツシャ</t>
    </rPh>
    <phoneticPr fontId="3"/>
  </si>
  <si>
    <t>（MH71）毎日</t>
    <rPh sb="6" eb="8">
      <t>マイニチ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</si>
</sst>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hh:mm;@"/>
    <numFmt numFmtId="178" formatCode="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6"/>
      <name val="Verdana"/>
      <family val="2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29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49" fontId="5" fillId="0" borderId="0" xfId="1" applyNumberFormat="1" applyFont="1"/>
    <xf numFmtId="178" fontId="5" fillId="0" borderId="0" xfId="1" applyNumberFormat="1" applyFont="1"/>
    <xf numFmtId="177" fontId="5" fillId="0" borderId="0" xfId="1" applyNumberFormat="1" applyFont="1"/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31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176" fontId="5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6" fillId="2" borderId="21" xfId="1" applyFont="1" applyFill="1" applyBorder="1" applyAlignment="1">
      <alignment horizontal="center" vertical="center" textRotation="255"/>
    </xf>
    <xf numFmtId="176" fontId="6" fillId="2" borderId="2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2" borderId="20" xfId="1" applyFont="1" applyFill="1" applyBorder="1" applyAlignment="1">
      <alignment horizontal="center" vertical="center"/>
    </xf>
    <xf numFmtId="49" fontId="7" fillId="0" borderId="0" xfId="1" applyNumberFormat="1" applyFont="1"/>
    <xf numFmtId="1" fontId="9" fillId="0" borderId="1" xfId="1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vertical="center"/>
    </xf>
    <xf numFmtId="49" fontId="9" fillId="0" borderId="0" xfId="1" applyNumberFormat="1" applyFont="1" applyAlignment="1">
      <alignment horizontal="left" vertical="center"/>
    </xf>
    <xf numFmtId="178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178" fontId="9" fillId="0" borderId="4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78" fontId="9" fillId="0" borderId="9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8" fontId="9" fillId="0" borderId="4" xfId="1" applyNumberFormat="1" applyFont="1" applyBorder="1" applyAlignment="1">
      <alignment vertical="center"/>
    </xf>
    <xf numFmtId="0" fontId="9" fillId="0" borderId="5" xfId="1" applyFont="1" applyBorder="1" applyAlignment="1">
      <alignment horizontal="right" vertical="center"/>
    </xf>
    <xf numFmtId="20" fontId="9" fillId="0" borderId="8" xfId="1" applyNumberFormat="1" applyFont="1" applyBorder="1" applyAlignment="1">
      <alignment horizontal="distributed" vertical="center"/>
    </xf>
    <xf numFmtId="0" fontId="10" fillId="0" borderId="8" xfId="1" applyFont="1" applyBorder="1" applyAlignment="1">
      <alignment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177" fontId="9" fillId="0" borderId="2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1" fontId="9" fillId="0" borderId="13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8" xfId="1" applyFont="1" applyBorder="1" applyAlignment="1">
      <alignment horizontal="left" vertical="center"/>
    </xf>
    <xf numFmtId="0" fontId="9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178" fontId="9" fillId="0" borderId="6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distributed" vertical="center"/>
    </xf>
    <xf numFmtId="0" fontId="9" fillId="0" borderId="14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49" fontId="9" fillId="0" borderId="0" xfId="1" applyNumberFormat="1" applyFont="1" applyAlignment="1">
      <alignment horizontal="left"/>
    </xf>
    <xf numFmtId="49" fontId="9" fillId="0" borderId="0" xfId="1" applyNumberFormat="1" applyFont="1"/>
    <xf numFmtId="178" fontId="9" fillId="0" borderId="0" xfId="1" applyNumberFormat="1" applyFont="1"/>
    <xf numFmtId="176" fontId="9" fillId="0" borderId="0" xfId="1" applyNumberFormat="1" applyFont="1" applyAlignment="1">
      <alignment horizontal="center"/>
    </xf>
    <xf numFmtId="177" fontId="9" fillId="0" borderId="0" xfId="1" applyNumberFormat="1" applyFont="1"/>
    <xf numFmtId="0" fontId="9" fillId="0" borderId="0" xfId="1" applyFont="1" applyAlignment="1">
      <alignment horizontal="left"/>
    </xf>
    <xf numFmtId="177" fontId="10" fillId="2" borderId="20" xfId="1" applyNumberFormat="1" applyFont="1" applyFill="1" applyBorder="1" applyAlignment="1">
      <alignment horizontal="center" vertical="center"/>
    </xf>
    <xf numFmtId="49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20" fontId="9" fillId="0" borderId="0" xfId="1" applyNumberFormat="1" applyFont="1" applyAlignment="1">
      <alignment horizontal="distributed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left"/>
    </xf>
    <xf numFmtId="31" fontId="5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left" vertical="center"/>
    </xf>
    <xf numFmtId="0" fontId="10" fillId="0" borderId="12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77" fontId="9" fillId="0" borderId="31" xfId="1" applyNumberFormat="1" applyFont="1" applyBorder="1" applyAlignment="1">
      <alignment horizontal="left" vertical="center"/>
    </xf>
    <xf numFmtId="177" fontId="9" fillId="0" borderId="32" xfId="1" applyNumberFormat="1" applyFont="1" applyBorder="1" applyAlignment="1">
      <alignment horizontal="left" vertical="center"/>
    </xf>
    <xf numFmtId="177" fontId="9" fillId="0" borderId="33" xfId="1" applyNumberFormat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177" fontId="9" fillId="0" borderId="34" xfId="1" applyNumberFormat="1" applyFont="1" applyBorder="1" applyAlignment="1">
      <alignment horizontal="left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20" fontId="9" fillId="0" borderId="24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" fontId="9" fillId="0" borderId="35" xfId="1" applyNumberFormat="1" applyFont="1" applyBorder="1" applyAlignment="1">
      <alignment horizontal="center" vertical="center"/>
    </xf>
    <xf numFmtId="1" fontId="9" fillId="0" borderId="36" xfId="1" applyNumberFormat="1" applyFont="1" applyBorder="1" applyAlignment="1">
      <alignment horizontal="center" vertical="center"/>
    </xf>
    <xf numFmtId="0" fontId="9" fillId="0" borderId="37" xfId="1" applyFont="1" applyBorder="1" applyAlignment="1">
      <alignment horizontal="distributed" vertical="center"/>
    </xf>
    <xf numFmtId="20" fontId="9" fillId="0" borderId="25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178" fontId="9" fillId="0" borderId="29" xfId="1" applyNumberFormat="1" applyFont="1" applyBorder="1" applyAlignment="1">
      <alignment horizontal="center" vertical="center"/>
    </xf>
    <xf numFmtId="20" fontId="9" fillId="0" borderId="38" xfId="1" applyNumberFormat="1" applyFont="1" applyBorder="1" applyAlignment="1">
      <alignment horizontal="distributed" vertical="center"/>
    </xf>
    <xf numFmtId="1" fontId="9" fillId="0" borderId="39" xfId="1" applyNumberFormat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49" fontId="7" fillId="0" borderId="0" xfId="1" applyNumberFormat="1" applyFont="1" applyAlignment="1">
      <alignment horizontal="center"/>
    </xf>
    <xf numFmtId="0" fontId="10" fillId="2" borderId="20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3" xfId="3" xr:uid="{6F02A1C7-C8FB-4973-816F-EDFD2CF2ECC4}"/>
    <cellStyle name="標準 3 2" xfId="4" xr:uid="{165A6ECB-6AE5-4E2D-A0F5-477AA87F3E27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A949-3449-466F-8E4B-0ECD4C63594D}">
  <sheetPr>
    <pageSetUpPr fitToPage="1"/>
  </sheetPr>
  <dimension ref="A1:T92"/>
  <sheetViews>
    <sheetView tabSelected="1" view="pageBreakPreview" topLeftCell="A40" zoomScale="55" zoomScaleNormal="70" zoomScaleSheetLayoutView="55" workbookViewId="0">
      <selection activeCell="J7" sqref="J7"/>
    </sheetView>
  </sheetViews>
  <sheetFormatPr defaultColWidth="9" defaultRowHeight="19.2" x14ac:dyDescent="0.55000000000000004"/>
  <cols>
    <col min="1" max="1" width="4.109375" style="3" customWidth="1"/>
    <col min="2" max="2" width="12.88671875" style="4" bestFit="1" customWidth="1"/>
    <col min="3" max="3" width="4.109375" style="15" customWidth="1"/>
    <col min="4" max="4" width="8.88671875" style="5" customWidth="1"/>
    <col min="5" max="5" width="20.109375" style="14" bestFit="1" customWidth="1"/>
    <col min="6" max="6" width="3.6640625" style="102" customWidth="1"/>
    <col min="7" max="7" width="2.88671875" style="25" customWidth="1"/>
    <col min="8" max="8" width="25.88671875" style="6" customWidth="1"/>
    <col min="9" max="9" width="29.6640625" style="6" customWidth="1"/>
    <col min="10" max="10" width="28.109375" style="6" customWidth="1"/>
    <col min="11" max="11" width="14.44140625" style="6" customWidth="1"/>
    <col min="12" max="12" width="4.44140625" style="6" customWidth="1"/>
    <col min="13" max="13" width="41.88671875" style="25" bestFit="1" customWidth="1"/>
    <col min="14" max="14" width="26.44140625" style="6" customWidth="1"/>
    <col min="15" max="15" width="10.88671875" style="19" customWidth="1"/>
    <col min="16" max="16" width="3.6640625" style="6" customWidth="1"/>
    <col min="17" max="17" width="2.109375" style="1" customWidth="1"/>
    <col min="18" max="18" width="9" style="16"/>
    <col min="19" max="16384" width="9" style="6"/>
  </cols>
  <sheetData>
    <row r="1" spans="1:18" s="8" customFormat="1" ht="35.1" customHeight="1" x14ac:dyDescent="0.75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96"/>
      <c r="N1" s="27"/>
      <c r="O1" s="27"/>
      <c r="P1" s="27"/>
      <c r="Q1" s="13"/>
      <c r="R1" s="17"/>
    </row>
    <row r="2" spans="1:18" s="7" customFormat="1" ht="17.25" customHeight="1" thickBot="1" x14ac:dyDescent="0.25">
      <c r="A2" s="20"/>
      <c r="B2" s="20"/>
      <c r="C2" s="21"/>
      <c r="D2" s="20"/>
      <c r="E2" s="22"/>
      <c r="F2" s="102"/>
      <c r="G2" s="9"/>
      <c r="H2" s="9"/>
      <c r="I2" s="10"/>
      <c r="J2" s="10"/>
      <c r="L2" s="11"/>
      <c r="M2" s="97"/>
      <c r="N2" s="2"/>
      <c r="O2" s="18"/>
    </row>
    <row r="3" spans="1:18" s="12" customFormat="1" ht="35.1" customHeight="1" thickBot="1" x14ac:dyDescent="0.55000000000000004">
      <c r="A3" s="23" t="s">
        <v>6</v>
      </c>
      <c r="B3" s="26" t="s">
        <v>7</v>
      </c>
      <c r="C3" s="24" t="s">
        <v>8</v>
      </c>
      <c r="D3" s="81" t="s">
        <v>4</v>
      </c>
      <c r="E3" s="127" t="s">
        <v>5</v>
      </c>
      <c r="F3" s="127"/>
      <c r="G3" s="127" t="s">
        <v>14</v>
      </c>
      <c r="H3" s="127"/>
      <c r="I3" s="127"/>
      <c r="J3" s="127"/>
      <c r="K3" s="127"/>
      <c r="L3" s="128"/>
      <c r="M3" s="124" t="s">
        <v>35</v>
      </c>
      <c r="O3" s="19"/>
    </row>
    <row r="4" spans="1:18" s="17" customFormat="1" ht="19.05" customHeight="1" thickTop="1" x14ac:dyDescent="0.2">
      <c r="A4" s="28"/>
      <c r="B4" s="46"/>
      <c r="C4" s="36"/>
      <c r="D4" s="31"/>
      <c r="E4" s="95"/>
      <c r="F4" s="109"/>
      <c r="G4" s="32"/>
      <c r="I4" s="94"/>
      <c r="J4" s="94"/>
      <c r="K4" s="90"/>
      <c r="L4" s="47"/>
      <c r="M4" s="103"/>
      <c r="O4" s="34"/>
    </row>
    <row r="5" spans="1:18" s="17" customFormat="1" ht="19.05" customHeight="1" x14ac:dyDescent="0.2">
      <c r="A5" s="28">
        <v>1</v>
      </c>
      <c r="B5" s="35">
        <v>45976</v>
      </c>
      <c r="C5" s="36">
        <f>WEEKDAY(B5)</f>
        <v>7</v>
      </c>
      <c r="D5" s="31"/>
      <c r="E5" s="95"/>
      <c r="F5" s="109"/>
      <c r="G5" s="32"/>
      <c r="H5" s="93" t="s">
        <v>12</v>
      </c>
      <c r="I5" s="94"/>
      <c r="J5" s="94"/>
      <c r="K5" s="90"/>
      <c r="L5" s="47"/>
      <c r="M5" s="104"/>
      <c r="O5" s="34"/>
    </row>
    <row r="6" spans="1:18" s="17" customFormat="1" ht="19.05" customHeight="1" x14ac:dyDescent="0.2">
      <c r="A6" s="28"/>
      <c r="B6" s="37"/>
      <c r="C6" s="36"/>
      <c r="D6" s="31">
        <v>0.91319444444444442</v>
      </c>
      <c r="E6" s="92" t="s">
        <v>13</v>
      </c>
      <c r="F6" s="109" t="s">
        <v>1</v>
      </c>
      <c r="G6" s="32" t="s">
        <v>57</v>
      </c>
      <c r="I6" s="94"/>
      <c r="J6" s="94"/>
      <c r="K6" s="90"/>
      <c r="L6" s="47"/>
      <c r="M6" s="104"/>
      <c r="O6" s="34"/>
    </row>
    <row r="7" spans="1:18" s="17" customFormat="1" ht="19.05" customHeight="1" x14ac:dyDescent="0.2">
      <c r="A7" s="38"/>
      <c r="B7" s="39"/>
      <c r="C7" s="40"/>
      <c r="D7" s="41"/>
      <c r="E7" s="48"/>
      <c r="F7" s="110"/>
      <c r="G7" s="42"/>
      <c r="H7" s="49" t="s">
        <v>22</v>
      </c>
      <c r="I7" s="49"/>
      <c r="J7" s="49"/>
      <c r="K7" s="45" t="s">
        <v>11</v>
      </c>
      <c r="L7" s="125" t="s">
        <v>9</v>
      </c>
      <c r="M7" s="105"/>
      <c r="O7" s="34"/>
    </row>
    <row r="8" spans="1:18" s="17" customFormat="1" ht="19.05" customHeight="1" x14ac:dyDescent="0.2">
      <c r="A8" s="28"/>
      <c r="B8" s="46"/>
      <c r="C8" s="36"/>
      <c r="D8" s="31"/>
      <c r="E8" s="95"/>
      <c r="F8" s="109"/>
      <c r="G8" s="32"/>
      <c r="I8" s="94"/>
      <c r="J8" s="94"/>
      <c r="K8" s="90"/>
      <c r="L8" s="47"/>
      <c r="M8" s="103"/>
      <c r="O8" s="34"/>
    </row>
    <row r="9" spans="1:18" s="17" customFormat="1" ht="19.05" customHeight="1" x14ac:dyDescent="0.2">
      <c r="A9" s="28">
        <f>MAX(A$4:A5)+1</f>
        <v>2</v>
      </c>
      <c r="B9" s="35">
        <f>MAX($B$4:B8)+1</f>
        <v>45977</v>
      </c>
      <c r="C9" s="36">
        <f>WEEKDAY(B9)</f>
        <v>1</v>
      </c>
      <c r="D9" s="31">
        <v>0.20833333333333334</v>
      </c>
      <c r="E9" s="92" t="s">
        <v>24</v>
      </c>
      <c r="F9" s="109" t="s">
        <v>2</v>
      </c>
      <c r="G9" s="32"/>
      <c r="I9" s="91"/>
      <c r="J9" s="91"/>
      <c r="K9" s="90"/>
      <c r="L9" s="33"/>
      <c r="M9" s="104"/>
      <c r="O9" s="34"/>
    </row>
    <row r="10" spans="1:18" s="17" customFormat="1" ht="19.05" customHeight="1" x14ac:dyDescent="0.2">
      <c r="A10" s="28"/>
      <c r="B10" s="35"/>
      <c r="C10" s="36"/>
      <c r="D10" s="31">
        <v>0.3888888888888889</v>
      </c>
      <c r="E10" s="92" t="s">
        <v>24</v>
      </c>
      <c r="F10" s="109" t="s">
        <v>25</v>
      </c>
      <c r="G10" s="32" t="s">
        <v>26</v>
      </c>
      <c r="H10" s="95"/>
      <c r="I10" s="93"/>
      <c r="J10" s="91"/>
      <c r="K10" s="90"/>
      <c r="L10" s="33"/>
      <c r="M10" s="104"/>
      <c r="O10" s="34"/>
    </row>
    <row r="11" spans="1:18" s="17" customFormat="1" ht="19.05" customHeight="1" x14ac:dyDescent="0.2">
      <c r="A11" s="28"/>
      <c r="B11" s="37"/>
      <c r="C11" s="36"/>
      <c r="D11" s="31">
        <v>0.47222222222222221</v>
      </c>
      <c r="E11" s="92" t="s">
        <v>0</v>
      </c>
      <c r="F11" s="109" t="s">
        <v>27</v>
      </c>
      <c r="G11" s="32"/>
      <c r="H11" s="95"/>
      <c r="I11" s="93"/>
      <c r="J11" s="91"/>
      <c r="K11" s="90"/>
      <c r="L11" s="33"/>
      <c r="M11" s="104"/>
      <c r="O11" s="34"/>
    </row>
    <row r="12" spans="1:18" s="17" customFormat="1" ht="19.05" customHeight="1" x14ac:dyDescent="0.2">
      <c r="A12" s="28"/>
      <c r="B12" s="37"/>
      <c r="C12" s="36"/>
      <c r="D12" s="31"/>
      <c r="E12" s="92"/>
      <c r="F12" s="109"/>
      <c r="G12" s="32"/>
      <c r="H12" s="95" t="s">
        <v>37</v>
      </c>
      <c r="I12" s="93"/>
      <c r="J12" s="91"/>
      <c r="K12" s="90"/>
      <c r="L12" s="33"/>
      <c r="M12" s="104" t="s">
        <v>53</v>
      </c>
      <c r="O12" s="34"/>
    </row>
    <row r="13" spans="1:18" s="17" customFormat="1" ht="19.05" customHeight="1" x14ac:dyDescent="0.2">
      <c r="A13" s="28"/>
      <c r="B13" s="37"/>
      <c r="C13" s="36"/>
      <c r="D13" s="31"/>
      <c r="E13" s="92"/>
      <c r="F13" s="109"/>
      <c r="G13" s="32"/>
      <c r="H13" s="93" t="s">
        <v>38</v>
      </c>
      <c r="I13" s="93"/>
      <c r="J13" s="91"/>
      <c r="K13" s="90"/>
      <c r="L13" s="33"/>
      <c r="M13" s="104" t="s">
        <v>55</v>
      </c>
      <c r="O13" s="34"/>
    </row>
    <row r="14" spans="1:18" s="17" customFormat="1" ht="19.05" customHeight="1" x14ac:dyDescent="0.2">
      <c r="A14" s="38"/>
      <c r="B14" s="39"/>
      <c r="C14" s="40"/>
      <c r="D14" s="41"/>
      <c r="E14" s="48"/>
      <c r="F14" s="110"/>
      <c r="G14" s="42"/>
      <c r="H14" s="49"/>
      <c r="I14" s="49"/>
      <c r="J14" s="49"/>
      <c r="K14" s="45" t="s">
        <v>10</v>
      </c>
      <c r="L14" s="125" t="s">
        <v>9</v>
      </c>
      <c r="M14" s="105"/>
      <c r="O14" s="34"/>
    </row>
    <row r="15" spans="1:18" s="17" customFormat="1" ht="19.05" customHeight="1" x14ac:dyDescent="0.2">
      <c r="A15" s="28"/>
      <c r="B15" s="46"/>
      <c r="C15" s="36"/>
      <c r="D15" s="31"/>
      <c r="E15" s="92"/>
      <c r="F15" s="109"/>
      <c r="G15" s="32"/>
      <c r="H15" s="93"/>
      <c r="I15" s="93"/>
      <c r="J15" s="93"/>
      <c r="K15" s="90"/>
      <c r="L15" s="33"/>
      <c r="M15" s="103"/>
      <c r="O15" s="34"/>
    </row>
    <row r="16" spans="1:18" s="17" customFormat="1" ht="19.05" customHeight="1" x14ac:dyDescent="0.2">
      <c r="A16" s="28">
        <f>MAX(A$4:A10)+1</f>
        <v>3</v>
      </c>
      <c r="B16" s="35">
        <f>MAX($B$4:B15)+1</f>
        <v>45978</v>
      </c>
      <c r="C16" s="36">
        <f>WEEKDAY(B16)</f>
        <v>2</v>
      </c>
      <c r="D16" s="31"/>
      <c r="E16" s="92" t="s">
        <v>0</v>
      </c>
      <c r="F16" s="109" t="s">
        <v>1</v>
      </c>
      <c r="G16" s="32" t="s">
        <v>50</v>
      </c>
      <c r="H16" s="93"/>
      <c r="J16" s="93"/>
      <c r="K16" s="90"/>
      <c r="L16" s="33"/>
      <c r="M16" s="104" t="s">
        <v>53</v>
      </c>
      <c r="O16" s="34"/>
    </row>
    <row r="17" spans="1:15" s="17" customFormat="1" ht="19.05" customHeight="1" x14ac:dyDescent="0.2">
      <c r="A17" s="28"/>
      <c r="B17" s="46"/>
      <c r="C17" s="36"/>
      <c r="D17" s="31"/>
      <c r="E17" s="92" t="s">
        <v>18</v>
      </c>
      <c r="F17" s="109" t="s">
        <v>2</v>
      </c>
      <c r="G17" s="32"/>
      <c r="H17" s="93"/>
      <c r="J17" s="93"/>
      <c r="K17" s="90"/>
      <c r="L17" s="33"/>
      <c r="M17" s="104" t="s">
        <v>55</v>
      </c>
      <c r="O17" s="34"/>
    </row>
    <row r="18" spans="1:15" s="17" customFormat="1" ht="19.05" customHeight="1" x14ac:dyDescent="0.2">
      <c r="A18" s="28"/>
      <c r="B18" s="46"/>
      <c r="C18" s="36"/>
      <c r="D18" s="31"/>
      <c r="E18" s="92"/>
      <c r="F18" s="109"/>
      <c r="G18" s="32"/>
      <c r="H18" s="93" t="s">
        <v>33</v>
      </c>
      <c r="J18" s="93"/>
      <c r="K18" s="90"/>
      <c r="L18" s="33"/>
      <c r="M18" s="104"/>
      <c r="O18" s="34"/>
    </row>
    <row r="19" spans="1:15" s="17" customFormat="1" ht="19.05" customHeight="1" x14ac:dyDescent="0.2">
      <c r="A19" s="28"/>
      <c r="B19" s="46"/>
      <c r="C19" s="36"/>
      <c r="D19" s="31"/>
      <c r="E19" s="92"/>
      <c r="F19" s="109"/>
      <c r="G19" s="32"/>
      <c r="H19" s="93" t="s">
        <v>39</v>
      </c>
      <c r="J19" s="93"/>
      <c r="K19" s="90"/>
      <c r="L19" s="33"/>
      <c r="M19" s="104"/>
      <c r="O19" s="34"/>
    </row>
    <row r="20" spans="1:15" s="17" customFormat="1" ht="19.05" customHeight="1" x14ac:dyDescent="0.2">
      <c r="A20" s="28"/>
      <c r="B20" s="46"/>
      <c r="C20" s="36"/>
      <c r="D20" s="31"/>
      <c r="E20" s="92"/>
      <c r="F20" s="109"/>
      <c r="G20" s="32"/>
      <c r="H20" s="93" t="s">
        <v>40</v>
      </c>
      <c r="J20" s="93"/>
      <c r="K20" s="90"/>
      <c r="L20" s="33"/>
      <c r="M20" s="104"/>
      <c r="O20" s="34"/>
    </row>
    <row r="21" spans="1:15" s="17" customFormat="1" ht="19.05" customHeight="1" x14ac:dyDescent="0.2">
      <c r="A21" s="28"/>
      <c r="B21" s="46"/>
      <c r="C21" s="36"/>
      <c r="D21" s="31"/>
      <c r="E21" s="92"/>
      <c r="F21" s="109"/>
      <c r="G21" s="32"/>
      <c r="H21" s="93" t="s">
        <v>41</v>
      </c>
      <c r="J21" s="93"/>
      <c r="K21" s="90"/>
      <c r="L21" s="33"/>
      <c r="M21" s="104"/>
      <c r="O21" s="34"/>
    </row>
    <row r="22" spans="1:15" s="17" customFormat="1" ht="19.05" customHeight="1" x14ac:dyDescent="0.2">
      <c r="A22" s="28"/>
      <c r="B22" s="46"/>
      <c r="C22" s="36"/>
      <c r="D22" s="31"/>
      <c r="E22" s="92"/>
      <c r="F22" s="109"/>
      <c r="G22" s="32"/>
      <c r="H22" s="93" t="s">
        <v>42</v>
      </c>
      <c r="J22" s="93"/>
      <c r="K22" s="90"/>
      <c r="L22" s="33"/>
      <c r="M22" s="104"/>
      <c r="O22" s="34"/>
    </row>
    <row r="23" spans="1:15" s="17" customFormat="1" ht="19.05" customHeight="1" x14ac:dyDescent="0.2">
      <c r="A23" s="38"/>
      <c r="B23" s="39"/>
      <c r="C23" s="40"/>
      <c r="D23" s="41"/>
      <c r="E23" s="51"/>
      <c r="F23" s="110"/>
      <c r="G23" s="42"/>
      <c r="H23" s="43"/>
      <c r="I23" s="44"/>
      <c r="J23" s="44"/>
      <c r="K23" s="45" t="s">
        <v>19</v>
      </c>
      <c r="L23" s="125" t="s">
        <v>9</v>
      </c>
      <c r="M23" s="105"/>
      <c r="O23" s="34"/>
    </row>
    <row r="24" spans="1:15" s="17" customFormat="1" ht="19.05" customHeight="1" x14ac:dyDescent="0.2">
      <c r="A24" s="28"/>
      <c r="B24" s="29"/>
      <c r="C24" s="30"/>
      <c r="D24" s="52"/>
      <c r="E24" s="50"/>
      <c r="F24" s="111"/>
      <c r="G24" s="32"/>
      <c r="I24" s="91"/>
      <c r="J24" s="91"/>
      <c r="K24" s="91"/>
      <c r="L24" s="33"/>
      <c r="M24" s="106"/>
      <c r="O24" s="34"/>
    </row>
    <row r="25" spans="1:15" s="17" customFormat="1" ht="19.05" customHeight="1" x14ac:dyDescent="0.2">
      <c r="A25" s="28">
        <f>MAX(A$4:A23)+1</f>
        <v>4</v>
      </c>
      <c r="B25" s="35">
        <f>MAX($B$4:B24)+1</f>
        <v>45979</v>
      </c>
      <c r="C25" s="36">
        <f>WEEKDAY(B25)</f>
        <v>3</v>
      </c>
      <c r="D25" s="53"/>
      <c r="F25" s="109"/>
      <c r="G25" s="32"/>
      <c r="H25" s="93" t="s">
        <v>28</v>
      </c>
      <c r="L25" s="33"/>
      <c r="M25" s="104" t="s">
        <v>53</v>
      </c>
      <c r="O25" s="34"/>
    </row>
    <row r="26" spans="1:15" s="17" customFormat="1" ht="19.05" customHeight="1" x14ac:dyDescent="0.2">
      <c r="A26" s="54"/>
      <c r="B26" s="55"/>
      <c r="C26" s="56"/>
      <c r="D26" s="41"/>
      <c r="E26" s="51"/>
      <c r="F26" s="110"/>
      <c r="G26" s="42"/>
      <c r="H26" s="57"/>
      <c r="I26" s="43"/>
      <c r="J26" s="43"/>
      <c r="K26" s="45" t="s">
        <v>19</v>
      </c>
      <c r="L26" s="125" t="s">
        <v>9</v>
      </c>
      <c r="M26" s="107"/>
      <c r="O26" s="34"/>
    </row>
    <row r="27" spans="1:15" s="17" customFormat="1" ht="19.05" customHeight="1" x14ac:dyDescent="0.2">
      <c r="A27" s="28"/>
      <c r="B27" s="29"/>
      <c r="C27" s="30"/>
      <c r="D27" s="52"/>
      <c r="E27" s="50"/>
      <c r="F27" s="111"/>
      <c r="G27" s="32"/>
      <c r="H27" s="99"/>
      <c r="I27" s="99"/>
      <c r="J27" s="99"/>
      <c r="K27" s="99"/>
      <c r="L27" s="100"/>
      <c r="M27" s="106"/>
      <c r="O27" s="34"/>
    </row>
    <row r="28" spans="1:15" s="17" customFormat="1" ht="19.05" customHeight="1" x14ac:dyDescent="0.2">
      <c r="A28" s="28">
        <f>MAX(A$4:A26)+1</f>
        <v>5</v>
      </c>
      <c r="B28" s="35">
        <f>MAX($B$4:B27)+1</f>
        <v>45980</v>
      </c>
      <c r="C28" s="36">
        <f>WEEKDAY(B28)</f>
        <v>4</v>
      </c>
      <c r="D28" s="53"/>
      <c r="F28" s="109"/>
      <c r="G28" s="32"/>
      <c r="H28" s="93" t="s">
        <v>20</v>
      </c>
      <c r="I28" s="93"/>
      <c r="J28" s="93"/>
      <c r="K28" s="93"/>
      <c r="L28" s="101"/>
      <c r="M28" s="104" t="s">
        <v>53</v>
      </c>
      <c r="O28" s="34"/>
    </row>
    <row r="29" spans="1:15" s="17" customFormat="1" ht="19.05" customHeight="1" x14ac:dyDescent="0.2">
      <c r="A29" s="54"/>
      <c r="B29" s="55"/>
      <c r="C29" s="56"/>
      <c r="D29" s="41"/>
      <c r="E29" s="51"/>
      <c r="F29" s="110"/>
      <c r="G29" s="42"/>
      <c r="H29" s="49"/>
      <c r="I29" s="49"/>
      <c r="J29" s="49"/>
      <c r="K29" s="45" t="s">
        <v>19</v>
      </c>
      <c r="L29" s="125" t="s">
        <v>9</v>
      </c>
      <c r="M29" s="107"/>
      <c r="O29" s="34"/>
    </row>
    <row r="30" spans="1:15" s="17" customFormat="1" ht="19.05" customHeight="1" x14ac:dyDescent="0.2">
      <c r="A30" s="28"/>
      <c r="B30" s="29"/>
      <c r="C30" s="30"/>
      <c r="D30" s="52"/>
      <c r="E30" s="50"/>
      <c r="F30" s="111"/>
      <c r="G30" s="32"/>
      <c r="H30" s="99"/>
      <c r="I30" s="99"/>
      <c r="J30" s="99"/>
      <c r="K30" s="99"/>
      <c r="L30" s="100"/>
      <c r="M30" s="106"/>
      <c r="O30" s="34"/>
    </row>
    <row r="31" spans="1:15" s="17" customFormat="1" ht="19.05" customHeight="1" x14ac:dyDescent="0.2">
      <c r="A31" s="28">
        <f>MAX(A$4:A29)+1</f>
        <v>6</v>
      </c>
      <c r="B31" s="35">
        <f>MAX($B$4:B30)+1</f>
        <v>45981</v>
      </c>
      <c r="C31" s="36">
        <f>WEEKDAY(B31)</f>
        <v>5</v>
      </c>
      <c r="D31" s="53"/>
      <c r="F31" s="109"/>
      <c r="G31" s="32"/>
      <c r="H31" s="93" t="s">
        <v>20</v>
      </c>
      <c r="I31" s="93"/>
      <c r="J31" s="93"/>
      <c r="K31" s="93"/>
      <c r="L31" s="101"/>
      <c r="M31" s="104" t="s">
        <v>53</v>
      </c>
      <c r="O31" s="34"/>
    </row>
    <row r="32" spans="1:15" s="17" customFormat="1" ht="19.05" customHeight="1" x14ac:dyDescent="0.2">
      <c r="A32" s="54"/>
      <c r="B32" s="55"/>
      <c r="C32" s="56"/>
      <c r="D32" s="41"/>
      <c r="E32" s="51"/>
      <c r="F32" s="110"/>
      <c r="G32" s="42"/>
      <c r="H32" s="49"/>
      <c r="I32" s="49"/>
      <c r="J32" s="49"/>
      <c r="K32" s="45" t="s">
        <v>19</v>
      </c>
      <c r="L32" s="125" t="s">
        <v>9</v>
      </c>
      <c r="M32" s="107"/>
      <c r="O32" s="34"/>
    </row>
    <row r="33" spans="1:15" s="17" customFormat="1" ht="19.05" customHeight="1" x14ac:dyDescent="0.2">
      <c r="A33" s="28"/>
      <c r="B33" s="29"/>
      <c r="C33" s="30"/>
      <c r="D33" s="52"/>
      <c r="E33" s="50"/>
      <c r="F33" s="111"/>
      <c r="G33" s="32"/>
      <c r="H33" s="99"/>
      <c r="I33" s="99"/>
      <c r="J33" s="99"/>
      <c r="K33" s="99"/>
      <c r="L33" s="100"/>
      <c r="M33" s="106"/>
      <c r="O33" s="34"/>
    </row>
    <row r="34" spans="1:15" s="17" customFormat="1" ht="19.05" customHeight="1" x14ac:dyDescent="0.2">
      <c r="A34" s="28">
        <f>MAX(A$4:A32)+1</f>
        <v>7</v>
      </c>
      <c r="B34" s="35">
        <f>MAX($B$4:B33)+1</f>
        <v>45982</v>
      </c>
      <c r="C34" s="36">
        <f>WEEKDAY(B34)</f>
        <v>6</v>
      </c>
      <c r="D34" s="53"/>
      <c r="F34" s="109"/>
      <c r="G34" s="32"/>
      <c r="H34" s="93" t="s">
        <v>20</v>
      </c>
      <c r="I34" s="93"/>
      <c r="J34" s="93"/>
      <c r="K34" s="93"/>
      <c r="L34" s="101"/>
      <c r="M34" s="104" t="s">
        <v>53</v>
      </c>
      <c r="O34" s="34"/>
    </row>
    <row r="35" spans="1:15" s="17" customFormat="1" ht="19.05" customHeight="1" x14ac:dyDescent="0.2">
      <c r="A35" s="54"/>
      <c r="B35" s="55"/>
      <c r="C35" s="56"/>
      <c r="D35" s="41"/>
      <c r="E35" s="51"/>
      <c r="F35" s="110"/>
      <c r="G35" s="42"/>
      <c r="H35" s="49"/>
      <c r="I35" s="49"/>
      <c r="J35" s="49"/>
      <c r="K35" s="45" t="s">
        <v>19</v>
      </c>
      <c r="L35" s="125" t="s">
        <v>9</v>
      </c>
      <c r="M35" s="107"/>
      <c r="O35" s="34"/>
    </row>
    <row r="36" spans="1:15" s="17" customFormat="1" ht="19.05" customHeight="1" x14ac:dyDescent="0.2">
      <c r="A36" s="28"/>
      <c r="B36" s="29"/>
      <c r="C36" s="30"/>
      <c r="D36" s="52"/>
      <c r="E36" s="50"/>
      <c r="F36" s="111"/>
      <c r="G36" s="32"/>
      <c r="H36" s="99"/>
      <c r="I36" s="99"/>
      <c r="J36" s="99"/>
      <c r="K36" s="99"/>
      <c r="L36" s="100"/>
      <c r="M36" s="106"/>
      <c r="O36" s="34"/>
    </row>
    <row r="37" spans="1:15" s="17" customFormat="1" ht="19.05" customHeight="1" x14ac:dyDescent="0.2">
      <c r="A37" s="28">
        <f>MAX(A$4:A35)+1</f>
        <v>8</v>
      </c>
      <c r="B37" s="35">
        <f>MAX($B$4:B36)+1</f>
        <v>45983</v>
      </c>
      <c r="C37" s="36">
        <f>WEEKDAY(B37)</f>
        <v>7</v>
      </c>
      <c r="D37" s="53"/>
      <c r="F37" s="109"/>
      <c r="G37" s="32"/>
      <c r="H37" s="93" t="s">
        <v>20</v>
      </c>
      <c r="I37" s="93"/>
      <c r="J37" s="93"/>
      <c r="K37" s="93"/>
      <c r="L37" s="101"/>
      <c r="M37" s="104" t="s">
        <v>53</v>
      </c>
      <c r="O37" s="34"/>
    </row>
    <row r="38" spans="1:15" s="17" customFormat="1" ht="19.05" customHeight="1" x14ac:dyDescent="0.2">
      <c r="A38" s="54"/>
      <c r="B38" s="55"/>
      <c r="C38" s="56"/>
      <c r="D38" s="41"/>
      <c r="E38" s="51"/>
      <c r="F38" s="110"/>
      <c r="G38" s="42"/>
      <c r="H38" s="49"/>
      <c r="I38" s="49"/>
      <c r="J38" s="49"/>
      <c r="K38" s="45" t="s">
        <v>19</v>
      </c>
      <c r="L38" s="125" t="s">
        <v>9</v>
      </c>
      <c r="M38" s="107"/>
      <c r="O38" s="34"/>
    </row>
    <row r="39" spans="1:15" s="17" customFormat="1" ht="19.05" customHeight="1" x14ac:dyDescent="0.2">
      <c r="A39" s="28"/>
      <c r="B39" s="29"/>
      <c r="C39" s="30"/>
      <c r="D39" s="52"/>
      <c r="E39" s="50"/>
      <c r="F39" s="111"/>
      <c r="G39" s="32"/>
      <c r="H39" s="99"/>
      <c r="I39" s="99"/>
      <c r="J39" s="99"/>
      <c r="K39" s="99"/>
      <c r="L39" s="100"/>
      <c r="M39" s="106"/>
      <c r="O39" s="34"/>
    </row>
    <row r="40" spans="1:15" s="17" customFormat="1" ht="19.05" customHeight="1" x14ac:dyDescent="0.2">
      <c r="A40" s="28">
        <f>MAX(A$4:A38)+1</f>
        <v>9</v>
      </c>
      <c r="B40" s="35">
        <f>MAX($B$4:B39)+1</f>
        <v>45984</v>
      </c>
      <c r="C40" s="36">
        <f>WEEKDAY(B40)</f>
        <v>1</v>
      </c>
      <c r="D40" s="53"/>
      <c r="F40" s="109"/>
      <c r="G40" s="32"/>
      <c r="H40" s="93" t="s">
        <v>20</v>
      </c>
      <c r="I40" s="93"/>
      <c r="J40" s="93"/>
      <c r="K40" s="93"/>
      <c r="L40" s="101"/>
      <c r="M40" s="104" t="s">
        <v>53</v>
      </c>
      <c r="O40" s="34"/>
    </row>
    <row r="41" spans="1:15" s="17" customFormat="1" ht="19.05" customHeight="1" x14ac:dyDescent="0.2">
      <c r="A41" s="54"/>
      <c r="B41" s="55"/>
      <c r="C41" s="56"/>
      <c r="D41" s="41"/>
      <c r="E41" s="51"/>
      <c r="F41" s="110"/>
      <c r="G41" s="42"/>
      <c r="H41" s="49"/>
      <c r="I41" s="49"/>
      <c r="J41" s="49"/>
      <c r="K41" s="45" t="s">
        <v>19</v>
      </c>
      <c r="L41" s="125" t="s">
        <v>9</v>
      </c>
      <c r="M41" s="107"/>
      <c r="O41" s="34"/>
    </row>
    <row r="42" spans="1:15" s="17" customFormat="1" ht="19.05" customHeight="1" x14ac:dyDescent="0.2">
      <c r="A42" s="28"/>
      <c r="B42" s="29"/>
      <c r="C42" s="30"/>
      <c r="D42" s="52"/>
      <c r="E42" s="50"/>
      <c r="F42" s="111"/>
      <c r="G42" s="32"/>
      <c r="H42" s="99"/>
      <c r="I42" s="99"/>
      <c r="J42" s="99"/>
      <c r="K42" s="99"/>
      <c r="L42" s="100"/>
      <c r="M42" s="106"/>
      <c r="O42" s="34"/>
    </row>
    <row r="43" spans="1:15" s="17" customFormat="1" ht="19.05" customHeight="1" x14ac:dyDescent="0.2">
      <c r="A43" s="28">
        <f>MAX(A$4:A41)+1</f>
        <v>10</v>
      </c>
      <c r="B43" s="35">
        <f>MAX($B$4:B42)+1</f>
        <v>45985</v>
      </c>
      <c r="C43" s="36">
        <f>WEEKDAY(B43)</f>
        <v>2</v>
      </c>
      <c r="D43" s="53"/>
      <c r="F43" s="109"/>
      <c r="G43" s="32"/>
      <c r="H43" s="93" t="s">
        <v>20</v>
      </c>
      <c r="I43" s="93"/>
      <c r="J43" s="93"/>
      <c r="K43" s="93"/>
      <c r="L43" s="101"/>
      <c r="M43" s="104" t="s">
        <v>53</v>
      </c>
      <c r="O43" s="34"/>
    </row>
    <row r="44" spans="1:15" s="17" customFormat="1" ht="19.05" customHeight="1" x14ac:dyDescent="0.2">
      <c r="A44" s="54"/>
      <c r="B44" s="55"/>
      <c r="C44" s="56"/>
      <c r="D44" s="41"/>
      <c r="E44" s="51"/>
      <c r="F44" s="110"/>
      <c r="G44" s="42"/>
      <c r="H44" s="49"/>
      <c r="I44" s="49"/>
      <c r="J44" s="49"/>
      <c r="K44" s="45" t="s">
        <v>19</v>
      </c>
      <c r="L44" s="125" t="s">
        <v>9</v>
      </c>
      <c r="M44" s="107"/>
      <c r="O44" s="34"/>
    </row>
    <row r="45" spans="1:15" s="17" customFormat="1" ht="19.05" customHeight="1" x14ac:dyDescent="0.2">
      <c r="A45" s="28"/>
      <c r="B45" s="29"/>
      <c r="C45" s="30"/>
      <c r="D45" s="52"/>
      <c r="E45" s="50"/>
      <c r="F45" s="111"/>
      <c r="G45" s="32"/>
      <c r="H45" s="99"/>
      <c r="I45" s="99"/>
      <c r="J45" s="99"/>
      <c r="K45" s="99"/>
      <c r="L45" s="100"/>
      <c r="M45" s="106"/>
      <c r="O45" s="34"/>
    </row>
    <row r="46" spans="1:15" s="17" customFormat="1" ht="19.05" customHeight="1" x14ac:dyDescent="0.2">
      <c r="A46" s="28">
        <f>MAX(A$4:A45)+1</f>
        <v>11</v>
      </c>
      <c r="B46" s="35">
        <f>MAX($B$4:B45)+1</f>
        <v>45986</v>
      </c>
      <c r="C46" s="36">
        <f>WEEKDAY(B46)</f>
        <v>3</v>
      </c>
      <c r="D46" s="53"/>
      <c r="F46" s="109"/>
      <c r="G46" s="32"/>
      <c r="H46" s="93" t="s">
        <v>20</v>
      </c>
      <c r="I46" s="93"/>
      <c r="J46" s="93"/>
      <c r="K46" s="93"/>
      <c r="L46" s="101"/>
      <c r="M46" s="104" t="s">
        <v>53</v>
      </c>
      <c r="O46" s="34"/>
    </row>
    <row r="47" spans="1:15" s="17" customFormat="1" ht="19.05" customHeight="1" x14ac:dyDescent="0.2">
      <c r="A47" s="54"/>
      <c r="B47" s="55"/>
      <c r="C47" s="56"/>
      <c r="D47" s="41"/>
      <c r="E47" s="51"/>
      <c r="F47" s="110"/>
      <c r="G47" s="42"/>
      <c r="H47" s="49"/>
      <c r="I47" s="49"/>
      <c r="J47" s="49"/>
      <c r="K47" s="45" t="s">
        <v>19</v>
      </c>
      <c r="L47" s="125" t="s">
        <v>9</v>
      </c>
      <c r="M47" s="107"/>
      <c r="O47" s="34"/>
    </row>
    <row r="48" spans="1:15" s="17" customFormat="1" ht="17.100000000000001" customHeight="1" x14ac:dyDescent="0.2">
      <c r="A48" s="28"/>
      <c r="B48" s="29"/>
      <c r="C48" s="30"/>
      <c r="D48" s="52"/>
      <c r="E48" s="50"/>
      <c r="F48" s="111"/>
      <c r="G48" s="58"/>
      <c r="H48" s="59"/>
      <c r="I48" s="60"/>
      <c r="J48" s="60"/>
      <c r="K48" s="60"/>
      <c r="L48" s="64"/>
      <c r="M48" s="106"/>
      <c r="O48" s="34"/>
    </row>
    <row r="49" spans="1:15" s="17" customFormat="1" ht="19.05" customHeight="1" x14ac:dyDescent="0.2">
      <c r="A49" s="28">
        <f>MAX(A$4:A48)+1</f>
        <v>12</v>
      </c>
      <c r="B49" s="35">
        <f>MAX($B$4:B48)+1</f>
        <v>45987</v>
      </c>
      <c r="C49" s="36">
        <f>WEEKDAY(B49)</f>
        <v>4</v>
      </c>
      <c r="D49" s="31"/>
      <c r="E49" s="92"/>
      <c r="F49" s="109"/>
      <c r="G49" s="61"/>
      <c r="H49" s="93" t="s">
        <v>20</v>
      </c>
      <c r="L49" s="33"/>
      <c r="M49" s="104" t="s">
        <v>53</v>
      </c>
      <c r="O49" s="34"/>
    </row>
    <row r="50" spans="1:15" s="17" customFormat="1" ht="19.05" customHeight="1" x14ac:dyDescent="0.2">
      <c r="A50" s="54"/>
      <c r="B50" s="55"/>
      <c r="C50" s="56"/>
      <c r="D50" s="41"/>
      <c r="E50" s="51"/>
      <c r="F50" s="110"/>
      <c r="G50" s="62"/>
      <c r="H50" s="57"/>
      <c r="I50" s="43"/>
      <c r="J50" s="43"/>
      <c r="K50" s="45" t="s">
        <v>19</v>
      </c>
      <c r="L50" s="125" t="s">
        <v>9</v>
      </c>
      <c r="M50" s="107"/>
      <c r="O50" s="34"/>
    </row>
    <row r="51" spans="1:15" s="17" customFormat="1" ht="17.100000000000001" customHeight="1" x14ac:dyDescent="0.2">
      <c r="A51" s="28"/>
      <c r="B51" s="29"/>
      <c r="C51" s="30"/>
      <c r="D51" s="52"/>
      <c r="E51" s="50"/>
      <c r="F51" s="111"/>
      <c r="G51" s="58"/>
      <c r="H51" s="59"/>
      <c r="I51" s="60"/>
      <c r="J51" s="60"/>
      <c r="K51" s="60"/>
      <c r="L51" s="64"/>
      <c r="M51" s="106"/>
      <c r="O51" s="34"/>
    </row>
    <row r="52" spans="1:15" s="17" customFormat="1" ht="19.05" customHeight="1" x14ac:dyDescent="0.2">
      <c r="A52" s="28">
        <f>MAX(A$4:A51)+1</f>
        <v>13</v>
      </c>
      <c r="B52" s="35">
        <f>MAX($B$4:B51)+1</f>
        <v>45988</v>
      </c>
      <c r="C52" s="36">
        <f>WEEKDAY(B52)</f>
        <v>5</v>
      </c>
      <c r="D52" s="31"/>
      <c r="E52" s="92"/>
      <c r="F52" s="109"/>
      <c r="G52" s="61"/>
      <c r="H52" s="93" t="s">
        <v>20</v>
      </c>
      <c r="L52" s="33"/>
      <c r="M52" s="104" t="s">
        <v>53</v>
      </c>
      <c r="O52" s="34"/>
    </row>
    <row r="53" spans="1:15" s="17" customFormat="1" ht="19.05" customHeight="1" x14ac:dyDescent="0.2">
      <c r="A53" s="28"/>
      <c r="B53" s="35"/>
      <c r="C53" s="36"/>
      <c r="D53" s="31"/>
      <c r="E53" s="92"/>
      <c r="F53" s="109"/>
      <c r="G53" s="61"/>
      <c r="H53" s="93"/>
      <c r="L53" s="33"/>
      <c r="M53" s="104"/>
      <c r="O53" s="34"/>
    </row>
    <row r="54" spans="1:15" s="17" customFormat="1" ht="19.05" customHeight="1" x14ac:dyDescent="0.2">
      <c r="A54" s="54"/>
      <c r="B54" s="55"/>
      <c r="C54" s="56"/>
      <c r="D54" s="41"/>
      <c r="E54" s="51"/>
      <c r="F54" s="110"/>
      <c r="G54" s="62"/>
      <c r="H54" s="57"/>
      <c r="I54" s="43"/>
      <c r="J54" s="43"/>
      <c r="K54" s="45" t="s">
        <v>19</v>
      </c>
      <c r="L54" s="125" t="s">
        <v>9</v>
      </c>
      <c r="M54" s="107"/>
      <c r="O54" s="34"/>
    </row>
    <row r="55" spans="1:15" s="17" customFormat="1" ht="19.05" customHeight="1" x14ac:dyDescent="0.2">
      <c r="A55" s="115"/>
      <c r="B55" s="120"/>
      <c r="C55" s="36"/>
      <c r="D55" s="52"/>
      <c r="E55" s="121"/>
      <c r="F55" s="111"/>
      <c r="G55" s="58"/>
      <c r="K55" s="59"/>
      <c r="L55" s="33"/>
      <c r="M55" s="104"/>
      <c r="O55" s="34"/>
    </row>
    <row r="56" spans="1:15" s="17" customFormat="1" ht="19.05" customHeight="1" x14ac:dyDescent="0.2">
      <c r="A56" s="28">
        <f>MAX(A$4:A55)+1</f>
        <v>14</v>
      </c>
      <c r="B56" s="35">
        <f>MAX($B$4:B55)+1</f>
        <v>45989</v>
      </c>
      <c r="C56" s="36">
        <f>WEEKDAY(B56)</f>
        <v>6</v>
      </c>
      <c r="D56" s="31"/>
      <c r="E56" s="92"/>
      <c r="F56" s="109"/>
      <c r="G56" s="61"/>
      <c r="H56" s="93" t="s">
        <v>21</v>
      </c>
      <c r="L56" s="33"/>
      <c r="M56" s="104" t="s">
        <v>52</v>
      </c>
      <c r="O56" s="34"/>
    </row>
    <row r="57" spans="1:15" s="17" customFormat="1" ht="19.05" customHeight="1" x14ac:dyDescent="0.2">
      <c r="A57" s="28"/>
      <c r="B57" s="37"/>
      <c r="C57" s="36"/>
      <c r="D57" s="31"/>
      <c r="E57" s="92"/>
      <c r="F57" s="109"/>
      <c r="G57" s="61"/>
      <c r="H57" s="93"/>
      <c r="L57" s="33"/>
      <c r="M57" s="104"/>
      <c r="O57" s="34"/>
    </row>
    <row r="58" spans="1:15" s="17" customFormat="1" ht="19.05" customHeight="1" x14ac:dyDescent="0.2">
      <c r="A58" s="122"/>
      <c r="B58" s="63"/>
      <c r="C58" s="36"/>
      <c r="D58" s="31"/>
      <c r="E58" s="92"/>
      <c r="F58" s="110"/>
      <c r="G58" s="61"/>
      <c r="K58" s="45" t="s">
        <v>19</v>
      </c>
      <c r="L58" s="125" t="s">
        <v>9</v>
      </c>
      <c r="M58" s="104"/>
      <c r="O58" s="34"/>
    </row>
    <row r="59" spans="1:15" s="17" customFormat="1" ht="19.05" customHeight="1" x14ac:dyDescent="0.2">
      <c r="A59" s="28"/>
      <c r="B59" s="37"/>
      <c r="C59" s="123"/>
      <c r="D59" s="52"/>
      <c r="E59" s="121"/>
      <c r="F59" s="109"/>
      <c r="G59" s="58"/>
      <c r="H59" s="59"/>
      <c r="I59" s="59"/>
      <c r="J59" s="59"/>
      <c r="L59" s="64"/>
      <c r="M59" s="103"/>
      <c r="O59" s="34"/>
    </row>
    <row r="60" spans="1:15" s="17" customFormat="1" ht="19.05" customHeight="1" x14ac:dyDescent="0.2">
      <c r="A60" s="28">
        <f>MAX(A$4:A59)+1</f>
        <v>15</v>
      </c>
      <c r="B60" s="35">
        <f>MAX($B$4:B59)+1</f>
        <v>45990</v>
      </c>
      <c r="C60" s="36">
        <f>WEEKDAY(B60)</f>
        <v>7</v>
      </c>
      <c r="D60" s="31"/>
      <c r="E60" s="92" t="s">
        <v>18</v>
      </c>
      <c r="F60" s="109" t="s">
        <v>1</v>
      </c>
      <c r="G60" s="61" t="s">
        <v>51</v>
      </c>
      <c r="H60" s="95"/>
      <c r="L60" s="33"/>
      <c r="M60" s="104" t="s">
        <v>52</v>
      </c>
      <c r="O60" s="34"/>
    </row>
    <row r="61" spans="1:15" s="17" customFormat="1" ht="19.05" customHeight="1" x14ac:dyDescent="0.2">
      <c r="A61" s="28"/>
      <c r="B61" s="37"/>
      <c r="C61" s="36"/>
      <c r="D61" s="31"/>
      <c r="E61" s="92" t="s">
        <v>0</v>
      </c>
      <c r="F61" s="109" t="s">
        <v>2</v>
      </c>
      <c r="G61" s="61"/>
      <c r="L61" s="33"/>
      <c r="M61" s="104" t="s">
        <v>55</v>
      </c>
      <c r="O61" s="34"/>
    </row>
    <row r="62" spans="1:15" s="17" customFormat="1" ht="19.05" customHeight="1" x14ac:dyDescent="0.2">
      <c r="A62" s="54"/>
      <c r="B62" s="55"/>
      <c r="C62" s="56"/>
      <c r="D62" s="41"/>
      <c r="E62" s="51"/>
      <c r="F62" s="110"/>
      <c r="G62" s="62"/>
      <c r="H62" s="57"/>
      <c r="I62" s="43"/>
      <c r="J62" s="43"/>
      <c r="K62" s="45" t="s">
        <v>10</v>
      </c>
      <c r="L62" s="125" t="s">
        <v>9</v>
      </c>
      <c r="M62" s="107"/>
      <c r="O62" s="34"/>
    </row>
    <row r="63" spans="1:15" s="17" customFormat="1" ht="19.05" customHeight="1" x14ac:dyDescent="0.2">
      <c r="A63" s="28"/>
      <c r="B63" s="29"/>
      <c r="C63" s="30"/>
      <c r="D63" s="31"/>
      <c r="E63" s="50"/>
      <c r="F63" s="109"/>
      <c r="G63" s="32"/>
      <c r="H63" s="59" t="s">
        <v>48</v>
      </c>
      <c r="I63" s="60"/>
      <c r="J63" s="91"/>
      <c r="K63" s="91"/>
      <c r="L63" s="64"/>
      <c r="M63" s="106"/>
      <c r="O63" s="34"/>
    </row>
    <row r="64" spans="1:15" s="17" customFormat="1" ht="19.05" customHeight="1" x14ac:dyDescent="0.2">
      <c r="A64" s="28">
        <f>MAX(A$4:A62)+1</f>
        <v>16</v>
      </c>
      <c r="B64" s="35">
        <f>MAX($B$4:B63)+1</f>
        <v>45991</v>
      </c>
      <c r="C64" s="36">
        <f>WEEKDAY(B64)</f>
        <v>1</v>
      </c>
      <c r="D64" s="31"/>
      <c r="E64" s="92"/>
      <c r="F64" s="109"/>
      <c r="G64" s="61"/>
      <c r="H64" s="95" t="s">
        <v>43</v>
      </c>
      <c r="L64" s="33"/>
      <c r="M64" s="104" t="s">
        <v>53</v>
      </c>
      <c r="O64" s="34"/>
    </row>
    <row r="65" spans="1:15" s="17" customFormat="1" ht="19.05" customHeight="1" x14ac:dyDescent="0.2">
      <c r="A65" s="28"/>
      <c r="B65" s="35"/>
      <c r="C65" s="36"/>
      <c r="D65" s="31"/>
      <c r="E65" s="92"/>
      <c r="F65" s="109"/>
      <c r="G65" s="61"/>
      <c r="H65" s="95" t="s">
        <v>44</v>
      </c>
      <c r="L65" s="33"/>
      <c r="M65" s="104"/>
      <c r="O65" s="34"/>
    </row>
    <row r="66" spans="1:15" s="17" customFormat="1" ht="19.05" customHeight="1" x14ac:dyDescent="0.2">
      <c r="A66" s="28"/>
      <c r="B66" s="35"/>
      <c r="C66" s="36"/>
      <c r="D66" s="31"/>
      <c r="E66" s="92"/>
      <c r="F66" s="109"/>
      <c r="G66" s="61"/>
      <c r="H66" s="95" t="s">
        <v>45</v>
      </c>
      <c r="L66" s="33"/>
      <c r="M66" s="104"/>
      <c r="O66" s="34"/>
    </row>
    <row r="67" spans="1:15" s="17" customFormat="1" ht="19.05" customHeight="1" x14ac:dyDescent="0.2">
      <c r="A67" s="28"/>
      <c r="B67" s="35"/>
      <c r="C67" s="36"/>
      <c r="D67" s="31"/>
      <c r="E67" s="92"/>
      <c r="F67" s="109"/>
      <c r="G67" s="61"/>
      <c r="H67" s="95" t="s">
        <v>46</v>
      </c>
      <c r="L67" s="33"/>
      <c r="M67" s="104"/>
      <c r="O67" s="34"/>
    </row>
    <row r="68" spans="1:15" s="17" customFormat="1" ht="19.05" customHeight="1" x14ac:dyDescent="0.2">
      <c r="A68" s="28"/>
      <c r="B68" s="35"/>
      <c r="C68" s="36"/>
      <c r="D68" s="31"/>
      <c r="E68" s="92"/>
      <c r="F68" s="109"/>
      <c r="G68" s="61"/>
      <c r="H68" s="95" t="s">
        <v>47</v>
      </c>
      <c r="L68" s="33"/>
      <c r="M68" s="104"/>
      <c r="O68" s="34"/>
    </row>
    <row r="69" spans="1:15" s="17" customFormat="1" ht="19.05" customHeight="1" x14ac:dyDescent="0.2">
      <c r="A69" s="38"/>
      <c r="B69" s="63"/>
      <c r="C69" s="40"/>
      <c r="D69" s="41"/>
      <c r="E69" s="51"/>
      <c r="F69" s="110"/>
      <c r="G69" s="42"/>
      <c r="H69" s="57"/>
      <c r="K69" s="45" t="s">
        <v>10</v>
      </c>
      <c r="L69" s="125" t="s">
        <v>9</v>
      </c>
      <c r="M69" s="107"/>
      <c r="O69" s="34"/>
    </row>
    <row r="70" spans="1:15" s="17" customFormat="1" ht="19.05" customHeight="1" x14ac:dyDescent="0.2">
      <c r="A70" s="28"/>
      <c r="B70" s="29"/>
      <c r="C70" s="30"/>
      <c r="D70" s="31"/>
      <c r="E70" s="50"/>
      <c r="F70" s="109"/>
      <c r="G70" s="32"/>
      <c r="H70" s="90"/>
      <c r="I70" s="60"/>
      <c r="J70" s="60"/>
      <c r="K70" s="60"/>
      <c r="L70" s="64"/>
      <c r="M70" s="103"/>
      <c r="O70" s="34"/>
    </row>
    <row r="71" spans="1:15" s="17" customFormat="1" ht="19.05" customHeight="1" x14ac:dyDescent="0.2">
      <c r="A71" s="28">
        <f>MAX(A$4:A68)+1</f>
        <v>17</v>
      </c>
      <c r="B71" s="35">
        <f>MAX($B$4:B70)+1</f>
        <v>45992</v>
      </c>
      <c r="C71" s="36">
        <f>WEEKDAY(B71)</f>
        <v>2</v>
      </c>
      <c r="D71" s="31">
        <v>0.52083333333333337</v>
      </c>
      <c r="E71" s="50" t="s">
        <v>0</v>
      </c>
      <c r="F71" s="112" t="s">
        <v>1</v>
      </c>
      <c r="G71" s="32" t="s">
        <v>30</v>
      </c>
      <c r="H71" s="95"/>
      <c r="J71" s="91"/>
      <c r="K71" s="91"/>
      <c r="L71" s="33"/>
      <c r="M71" s="104" t="s">
        <v>54</v>
      </c>
      <c r="O71" s="34"/>
    </row>
    <row r="72" spans="1:15" s="17" customFormat="1" ht="19.05" customHeight="1" x14ac:dyDescent="0.2">
      <c r="A72" s="28"/>
      <c r="B72" s="35"/>
      <c r="C72" s="36"/>
      <c r="D72" s="31">
        <v>0.77777777777777779</v>
      </c>
      <c r="E72" s="50" t="s">
        <v>29</v>
      </c>
      <c r="F72" s="112" t="s">
        <v>27</v>
      </c>
      <c r="G72" s="32"/>
      <c r="H72" s="95"/>
      <c r="J72" s="91"/>
      <c r="K72" s="91"/>
      <c r="L72" s="33"/>
      <c r="M72" s="104" t="s">
        <v>56</v>
      </c>
      <c r="O72" s="34"/>
    </row>
    <row r="73" spans="1:15" s="17" customFormat="1" ht="19.05" customHeight="1" x14ac:dyDescent="0.2">
      <c r="A73" s="28"/>
      <c r="B73" s="35"/>
      <c r="C73" s="36"/>
      <c r="D73" s="31">
        <v>0.95138888888888884</v>
      </c>
      <c r="E73" s="50" t="s">
        <v>29</v>
      </c>
      <c r="F73" s="112" t="s">
        <v>25</v>
      </c>
      <c r="G73" s="32" t="s">
        <v>31</v>
      </c>
      <c r="H73" s="95"/>
      <c r="J73" s="91"/>
      <c r="K73" s="91"/>
      <c r="L73" s="33"/>
      <c r="M73" s="104"/>
      <c r="O73" s="34"/>
    </row>
    <row r="74" spans="1:15" s="17" customFormat="1" ht="19.05" customHeight="1" x14ac:dyDescent="0.2">
      <c r="A74" s="114"/>
      <c r="B74" s="63"/>
      <c r="C74" s="40"/>
      <c r="D74" s="41"/>
      <c r="E74" s="116"/>
      <c r="F74" s="117"/>
      <c r="G74" s="42"/>
      <c r="H74" s="118"/>
      <c r="I74" s="43"/>
      <c r="J74" s="119"/>
      <c r="K74" s="45" t="s">
        <v>11</v>
      </c>
      <c r="L74" s="125" t="s">
        <v>9</v>
      </c>
      <c r="M74" s="105"/>
      <c r="O74" s="34"/>
    </row>
    <row r="75" spans="1:15" s="17" customFormat="1" ht="19.05" customHeight="1" x14ac:dyDescent="0.2">
      <c r="A75" s="115"/>
      <c r="B75" s="35"/>
      <c r="C75" s="36"/>
      <c r="D75" s="31"/>
      <c r="E75" s="50"/>
      <c r="F75" s="112"/>
      <c r="G75" s="32"/>
      <c r="H75" s="95"/>
      <c r="J75" s="91"/>
      <c r="K75" s="91"/>
      <c r="L75" s="33"/>
      <c r="M75" s="104"/>
      <c r="O75" s="34"/>
    </row>
    <row r="76" spans="1:15" s="17" customFormat="1" ht="19.05" customHeight="1" x14ac:dyDescent="0.2">
      <c r="A76" s="28">
        <f>MAX(A$4:A75)+1</f>
        <v>18</v>
      </c>
      <c r="B76" s="35">
        <f>MAX($B$4:B75)+1</f>
        <v>45993</v>
      </c>
      <c r="C76" s="36">
        <f>WEEKDAY(B76)</f>
        <v>3</v>
      </c>
      <c r="D76" s="31">
        <v>0.27777777777777779</v>
      </c>
      <c r="E76" s="50" t="s">
        <v>32</v>
      </c>
      <c r="F76" s="112" t="s">
        <v>27</v>
      </c>
      <c r="G76" s="32"/>
      <c r="H76" s="95" t="s">
        <v>34</v>
      </c>
      <c r="J76" s="91"/>
      <c r="K76" s="91"/>
      <c r="L76" s="33"/>
      <c r="M76" s="104"/>
      <c r="O76" s="34"/>
    </row>
    <row r="77" spans="1:15" s="17" customFormat="1" ht="19.05" customHeight="1" x14ac:dyDescent="0.2">
      <c r="A77" s="28"/>
      <c r="B77" s="35"/>
      <c r="C77" s="36"/>
      <c r="D77" s="31"/>
      <c r="E77" s="50"/>
      <c r="F77" s="112"/>
      <c r="G77" s="32"/>
      <c r="H77" s="95" t="s">
        <v>49</v>
      </c>
      <c r="J77" s="91"/>
      <c r="K77" s="91"/>
      <c r="L77" s="33"/>
      <c r="M77" s="104"/>
      <c r="O77" s="34"/>
    </row>
    <row r="78" spans="1:15" s="17" customFormat="1" ht="19.05" customHeight="1" thickBot="1" x14ac:dyDescent="0.25">
      <c r="A78" s="65"/>
      <c r="B78" s="66"/>
      <c r="C78" s="67"/>
      <c r="D78" s="68"/>
      <c r="E78" s="69"/>
      <c r="F78" s="113"/>
      <c r="G78" s="70"/>
      <c r="H78" s="71"/>
      <c r="I78" s="72"/>
      <c r="J78" s="72"/>
      <c r="K78" s="73"/>
      <c r="L78" s="74"/>
      <c r="M78" s="108"/>
      <c r="O78" s="34"/>
    </row>
    <row r="79" spans="1:15" s="17" customFormat="1" ht="19.05" customHeight="1" x14ac:dyDescent="0.2">
      <c r="A79" s="86"/>
      <c r="B79" s="87"/>
      <c r="C79" s="88"/>
      <c r="D79" s="89"/>
      <c r="E79" s="50"/>
      <c r="F79" s="90"/>
      <c r="G79" s="32"/>
      <c r="H79" s="90"/>
      <c r="K79" s="91"/>
      <c r="M79" s="98"/>
      <c r="O79" s="34"/>
    </row>
    <row r="80" spans="1:15" s="17" customFormat="1" ht="19.05" customHeight="1" x14ac:dyDescent="0.55000000000000004">
      <c r="A80" s="76" t="s">
        <v>3</v>
      </c>
      <c r="B80" s="77"/>
      <c r="C80" s="78"/>
      <c r="D80" s="79"/>
      <c r="E80" s="50"/>
      <c r="F80" s="90"/>
      <c r="G80" s="80"/>
      <c r="H80" s="16"/>
      <c r="I80" s="16"/>
      <c r="J80" s="16"/>
      <c r="K80" s="16"/>
      <c r="L80" s="16"/>
      <c r="M80" s="80"/>
      <c r="O80" s="34"/>
    </row>
    <row r="81" spans="1:20" s="16" customFormat="1" ht="19.05" customHeight="1" x14ac:dyDescent="0.55000000000000004">
      <c r="A81" s="76"/>
      <c r="B81" s="77"/>
      <c r="C81" s="78"/>
      <c r="D81" s="79"/>
      <c r="E81" s="50"/>
      <c r="F81" s="90"/>
      <c r="G81" s="80"/>
      <c r="M81" s="80"/>
      <c r="O81" s="75"/>
    </row>
    <row r="82" spans="1:20" s="16" customFormat="1" ht="26.55" customHeight="1" x14ac:dyDescent="0.55000000000000004">
      <c r="A82" s="82" t="s">
        <v>15</v>
      </c>
      <c r="B82" s="83"/>
      <c r="C82" s="84"/>
      <c r="D82" s="85"/>
      <c r="E82" s="50"/>
      <c r="F82" s="90"/>
      <c r="G82" s="32"/>
      <c r="H82" s="17"/>
      <c r="I82" s="17"/>
      <c r="J82" s="17"/>
      <c r="K82" s="17"/>
      <c r="L82" s="17"/>
      <c r="M82" s="32"/>
      <c r="O82" s="75"/>
    </row>
    <row r="83" spans="1:20" s="16" customFormat="1" ht="23.1" customHeight="1" x14ac:dyDescent="0.55000000000000004">
      <c r="A83" s="82" t="s">
        <v>16</v>
      </c>
      <c r="B83" s="83"/>
      <c r="C83" s="84"/>
      <c r="D83" s="85"/>
      <c r="E83" s="50"/>
      <c r="F83" s="90"/>
      <c r="G83" s="32"/>
      <c r="H83" s="17"/>
      <c r="I83" s="17"/>
      <c r="J83" s="17"/>
      <c r="K83" s="17"/>
      <c r="L83" s="17"/>
      <c r="M83" s="32"/>
      <c r="O83" s="75"/>
    </row>
    <row r="84" spans="1:20" s="17" customFormat="1" ht="25.05" customHeight="1" x14ac:dyDescent="0.2">
      <c r="A84" s="82" t="s">
        <v>17</v>
      </c>
      <c r="B84" s="83"/>
      <c r="C84" s="84"/>
      <c r="D84" s="85"/>
      <c r="E84" s="50"/>
      <c r="F84" s="90"/>
      <c r="G84" s="32"/>
      <c r="M84" s="32"/>
      <c r="O84" s="34"/>
    </row>
    <row r="85" spans="1:20" s="17" customFormat="1" ht="25.05" customHeight="1" x14ac:dyDescent="0.5">
      <c r="A85" s="3" t="s">
        <v>23</v>
      </c>
      <c r="B85" s="4"/>
      <c r="C85" s="15"/>
      <c r="D85" s="5"/>
      <c r="E85" s="14"/>
      <c r="F85" s="102"/>
      <c r="G85" s="25"/>
      <c r="H85" s="6"/>
      <c r="I85" s="6"/>
      <c r="J85" s="6"/>
      <c r="K85" s="6"/>
      <c r="L85" s="6"/>
      <c r="M85" s="25"/>
      <c r="O85" s="34"/>
    </row>
    <row r="86" spans="1:20" s="17" customFormat="1" ht="25.05" customHeight="1" x14ac:dyDescent="0.5">
      <c r="A86" s="3"/>
      <c r="B86" s="4"/>
      <c r="C86" s="15"/>
      <c r="D86" s="5"/>
      <c r="E86" s="14"/>
      <c r="F86" s="102"/>
      <c r="G86" s="25"/>
      <c r="H86" s="6"/>
      <c r="I86" s="6"/>
      <c r="J86" s="6"/>
      <c r="K86" s="6"/>
      <c r="L86" s="6"/>
      <c r="M86" s="25"/>
      <c r="O86" s="34"/>
    </row>
    <row r="87" spans="1:20" ht="17.25" customHeight="1" x14ac:dyDescent="0.55000000000000004"/>
    <row r="88" spans="1:20" ht="17.25" customHeight="1" x14ac:dyDescent="0.55000000000000004"/>
    <row r="89" spans="1:20" ht="17.25" customHeight="1" x14ac:dyDescent="0.55000000000000004"/>
    <row r="90" spans="1:20" s="3" customFormat="1" ht="17.25" customHeight="1" x14ac:dyDescent="0.55000000000000004">
      <c r="B90" s="4"/>
      <c r="C90" s="15"/>
      <c r="D90" s="5"/>
      <c r="E90" s="14"/>
      <c r="F90" s="102"/>
      <c r="G90" s="25"/>
      <c r="H90" s="6"/>
      <c r="I90" s="6"/>
      <c r="J90" s="6"/>
      <c r="K90" s="6"/>
      <c r="L90" s="6"/>
      <c r="M90" s="25"/>
      <c r="N90" s="6"/>
      <c r="O90" s="19"/>
      <c r="P90" s="6"/>
      <c r="Q90" s="1"/>
      <c r="R90" s="16"/>
      <c r="S90" s="6"/>
      <c r="T90" s="6"/>
    </row>
    <row r="91" spans="1:20" s="3" customFormat="1" ht="17.25" customHeight="1" x14ac:dyDescent="0.55000000000000004">
      <c r="B91" s="4"/>
      <c r="C91" s="15"/>
      <c r="D91" s="5"/>
      <c r="E91" s="14"/>
      <c r="F91" s="102"/>
      <c r="G91" s="25"/>
      <c r="H91" s="6"/>
      <c r="I91" s="6"/>
      <c r="J91" s="6"/>
      <c r="K91" s="6"/>
      <c r="L91" s="6"/>
      <c r="M91" s="25"/>
      <c r="N91" s="6"/>
      <c r="O91" s="19"/>
      <c r="P91" s="6"/>
      <c r="Q91" s="1"/>
      <c r="R91" s="16"/>
      <c r="S91" s="6"/>
      <c r="T91" s="6"/>
    </row>
    <row r="92" spans="1:20" s="3" customFormat="1" ht="17.25" customHeight="1" x14ac:dyDescent="0.55000000000000004">
      <c r="B92" s="4"/>
      <c r="C92" s="15"/>
      <c r="D92" s="5"/>
      <c r="E92" s="14"/>
      <c r="F92" s="102"/>
      <c r="G92" s="25"/>
      <c r="H92" s="6"/>
      <c r="I92" s="6"/>
      <c r="J92" s="6"/>
      <c r="K92" s="6"/>
      <c r="L92" s="6"/>
      <c r="M92" s="25"/>
      <c r="N92" s="6"/>
      <c r="O92" s="19"/>
      <c r="P92" s="6"/>
      <c r="Q92" s="1"/>
      <c r="R92" s="16"/>
      <c r="S92" s="6"/>
      <c r="T92" s="6"/>
    </row>
  </sheetData>
  <mergeCells count="3">
    <mergeCell ref="A1:L1"/>
    <mergeCell ref="E3:F3"/>
    <mergeCell ref="G3:L3"/>
  </mergeCells>
  <phoneticPr fontId="3"/>
  <printOptions horizontalCentered="1"/>
  <pageMargins left="0.78740157480314965" right="0.59055118110236227" top="0.59055118110236227" bottom="0.59055118110236227" header="0.39370078740157483" footer="0"/>
  <pageSetup paperSize="9"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 </vt:lpstr>
      <vt:lpstr>'日程表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user24</cp:lastModifiedBy>
  <cp:lastPrinted>2025-09-03T05:51:16Z</cp:lastPrinted>
  <dcterms:created xsi:type="dcterms:W3CDTF">2014-09-25T02:09:09Z</dcterms:created>
  <dcterms:modified xsi:type="dcterms:W3CDTF">2025-09-03T06:51:31Z</dcterms:modified>
</cp:coreProperties>
</file>